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сентябрь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4" l="1"/>
  <c r="H22" i="14"/>
  <c r="J21" i="14"/>
  <c r="H21" i="14"/>
  <c r="G21" i="14"/>
  <c r="F21" i="14"/>
  <c r="E21" i="14"/>
  <c r="E22" i="14" s="1"/>
  <c r="J11" i="14"/>
  <c r="H11" i="14"/>
  <c r="G11" i="14"/>
  <c r="G22" i="14" s="1"/>
  <c r="F11" i="14"/>
  <c r="F22" i="14" s="1"/>
  <c r="E11" i="14"/>
  <c r="I1" i="14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<sst xmlns="http://schemas.openxmlformats.org/spreadsheetml/2006/main" count="37" uniqueCount="36">
  <si>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</si>
  <si>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</si>
  <si>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</si>
  <si>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</si>
  <si>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</si>
  <si>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</si>
  <si>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</si>
  <si>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</si>
  <si>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</si>
  <si>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</si>
  <si>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</si>
  <si>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</si>
  <si>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</si>
  <si>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</si>
  <si>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</si>
  <si>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</si>
  <si>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</si>
  <si>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</si>
  <si>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</si>
  <si>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</si>
  <si>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</si>
  <si>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</si>
  <si>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</si>
  <si>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</si>
  <si>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</si>
  <si>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</si>
  <si>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</si>
  <si>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Батон</t>
  </si>
  <si>
    <t>Сосиска отварная</t>
  </si>
  <si>
    <t>хлеб бел.</t>
  </si>
  <si>
    <t>Омлет натуральный</t>
  </si>
  <si>
    <t>Чай с сахаром</t>
  </si>
  <si>
    <t>гор. блюдо</t>
  </si>
  <si>
    <t>Щи с картофелем, цыпленком</t>
  </si>
  <si>
    <t>Жаркое по - домашнему (свинина)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</si>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</sst>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5" zoomScaleNormal="85" workbookViewId="0">
      <selection activeCell="K1" sqref="K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4">
        <v>8</v>
      </c>
      <c r="C1" s="15"/>
      <c r="D1" s="1" t="s">
        <v>1</v>
      </c>
      <c r="E1" s="16"/>
      <c r="F1" s="16"/>
      <c r="H1" s="1" t="s">
        <v>2</v>
      </c>
      <c r="I1" s="10">
        <f ca="1">DATE(MID(RIGHT(CELL("имяфайла"),20),1,4),MID(RIGHT(CELL("имяфайла"),20),6,2),MID(RIGHT(CELL("имяфайла"),20),9,2))</f>
        <v>45559</v>
      </c>
      <c r="K1" s="1">
        <v>7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30</v>
      </c>
      <c r="D4" s="11">
        <v>160</v>
      </c>
      <c r="E4" s="11">
        <v>17</v>
      </c>
      <c r="F4" s="11">
        <v>28</v>
      </c>
      <c r="G4" s="11">
        <v>3</v>
      </c>
      <c r="H4" s="11">
        <v>199</v>
      </c>
      <c r="I4" s="11">
        <v>438</v>
      </c>
      <c r="J4" s="11">
        <v>37.700000000000003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x14ac:dyDescent="0.3">
      <c r="A6" s="5"/>
      <c r="B6" s="11" t="s">
        <v>26</v>
      </c>
      <c r="C6" s="11" t="s">
        <v>31</v>
      </c>
      <c r="D6" s="11">
        <v>200</v>
      </c>
      <c r="E6" s="11">
        <v>0</v>
      </c>
      <c r="F6" s="11">
        <v>0</v>
      </c>
      <c r="G6" s="11">
        <v>24</v>
      </c>
      <c r="H6" s="11">
        <v>58</v>
      </c>
      <c r="I6" s="11">
        <v>943</v>
      </c>
      <c r="J6" s="11">
        <v>2</v>
      </c>
    </row>
    <row r="7" spans="1:11" x14ac:dyDescent="0.3">
      <c r="A7" s="5"/>
      <c r="B7" s="11" t="s">
        <v>11</v>
      </c>
      <c r="C7" s="11" t="s">
        <v>27</v>
      </c>
      <c r="D7" s="11">
        <v>40</v>
      </c>
      <c r="E7" s="11">
        <v>3</v>
      </c>
      <c r="F7" s="11">
        <v>1</v>
      </c>
      <c r="G7" s="11">
        <v>21</v>
      </c>
      <c r="H7" s="11">
        <v>89</v>
      </c>
      <c r="I7" s="11"/>
      <c r="J7" s="11">
        <v>3</v>
      </c>
    </row>
    <row r="8" spans="1:11" x14ac:dyDescent="0.3">
      <c r="A8" s="5"/>
      <c r="B8" s="11" t="s">
        <v>32</v>
      </c>
      <c r="C8" s="11" t="s">
        <v>28</v>
      </c>
      <c r="D8" s="11">
        <v>60</v>
      </c>
      <c r="E8" s="11">
        <v>7</v>
      </c>
      <c r="F8" s="11">
        <v>14</v>
      </c>
      <c r="G8" s="11">
        <v>1</v>
      </c>
      <c r="H8" s="11">
        <v>164</v>
      </c>
      <c r="I8" s="11">
        <v>536</v>
      </c>
      <c r="J8" s="11">
        <v>30</v>
      </c>
    </row>
    <row r="9" spans="1:11" x14ac:dyDescent="0.3">
      <c r="A9" s="5"/>
      <c r="B9" s="11"/>
      <c r="C9" s="11"/>
      <c r="D9" s="11"/>
      <c r="E9" s="11"/>
      <c r="F9" s="11"/>
      <c r="G9" s="11"/>
      <c r="H9" s="11"/>
      <c r="I9" s="11"/>
      <c r="J9" s="11"/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</row>
    <row r="11" spans="1:11" x14ac:dyDescent="0.3">
      <c r="A11" s="6"/>
      <c r="B11" s="6" t="s">
        <v>23</v>
      </c>
      <c r="C11" s="6"/>
      <c r="D11" s="6"/>
      <c r="E11" s="6">
        <f t="shared" ref="E11:J11" si="0">SUM(E4:E10)</f>
        <v>27</v>
      </c>
      <c r="F11" s="6">
        <f t="shared" si="0"/>
        <v>43</v>
      </c>
      <c r="G11" s="6">
        <f t="shared" si="0"/>
        <v>49</v>
      </c>
      <c r="H11" s="6">
        <f t="shared" si="0"/>
        <v>510</v>
      </c>
      <c r="I11" s="6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1"/>
      <c r="J12" s="11"/>
    </row>
    <row r="13" spans="1:11" x14ac:dyDescent="0.3">
      <c r="A13" s="5"/>
      <c r="B13" s="11" t="s">
        <v>14</v>
      </c>
      <c r="C13" s="11" t="s">
        <v>33</v>
      </c>
      <c r="D13" s="11">
        <v>215</v>
      </c>
      <c r="E13" s="11">
        <v>2</v>
      </c>
      <c r="F13" s="11">
        <v>4</v>
      </c>
      <c r="G13" s="11">
        <v>8</v>
      </c>
      <c r="H13" s="11">
        <v>80</v>
      </c>
      <c r="I13" s="11">
        <v>187</v>
      </c>
      <c r="J13" s="11">
        <v>18</v>
      </c>
    </row>
    <row r="14" spans="1:11" x14ac:dyDescent="0.3">
      <c r="A14" s="5"/>
      <c r="B14" s="11" t="s">
        <v>15</v>
      </c>
      <c r="C14" s="12" t="s">
        <v>34</v>
      </c>
      <c r="D14" s="11">
        <v>200</v>
      </c>
      <c r="E14" s="11">
        <v>19</v>
      </c>
      <c r="F14" s="11">
        <v>15</v>
      </c>
      <c r="G14" s="11">
        <v>10</v>
      </c>
      <c r="H14" s="11">
        <v>529</v>
      </c>
      <c r="I14" s="11">
        <v>599</v>
      </c>
      <c r="J14" s="11">
        <v>45.7</v>
      </c>
    </row>
    <row r="15" spans="1:11" x14ac:dyDescent="0.3">
      <c r="A15" s="5"/>
      <c r="B15" s="11" t="s">
        <v>16</v>
      </c>
      <c r="C15" s="11"/>
      <c r="D15" s="11"/>
      <c r="E15" s="11"/>
      <c r="F15" s="11"/>
      <c r="G15" s="11"/>
      <c r="H15" s="11"/>
      <c r="I15" s="13"/>
      <c r="J15" s="11"/>
    </row>
    <row r="16" spans="1:11" x14ac:dyDescent="0.3">
      <c r="A16" s="5"/>
      <c r="B16" s="11" t="s">
        <v>24</v>
      </c>
      <c r="C16" s="11" t="s">
        <v>35</v>
      </c>
      <c r="D16" s="11">
        <v>200</v>
      </c>
      <c r="E16" s="11">
        <v>1</v>
      </c>
      <c r="F16" s="11">
        <v>0</v>
      </c>
      <c r="G16" s="11">
        <v>31</v>
      </c>
      <c r="H16" s="11">
        <v>124</v>
      </c>
      <c r="I16" s="11">
        <v>944</v>
      </c>
      <c r="J16" s="11">
        <v>6</v>
      </c>
    </row>
    <row r="17" spans="1:10" x14ac:dyDescent="0.3">
      <c r="A17" s="5"/>
      <c r="B17" s="11" t="s">
        <v>29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6"/>
      <c r="B21" s="6" t="s">
        <v>23</v>
      </c>
      <c r="C21" s="6"/>
      <c r="D21" s="6"/>
      <c r="E21" s="6">
        <f t="shared" ref="E21:J21" si="1">SUM(E12:E20)</f>
        <v>25</v>
      </c>
      <c r="F21" s="6">
        <f t="shared" si="1"/>
        <v>20</v>
      </c>
      <c r="G21" s="6">
        <f t="shared" si="1"/>
        <v>66</v>
      </c>
      <c r="H21" s="6">
        <f t="shared" si="1"/>
        <v>816</v>
      </c>
      <c r="I21" s="6"/>
      <c r="J21" s="6">
        <f t="shared" si="1"/>
        <v>72.7</v>
      </c>
    </row>
    <row r="22" spans="1:10" ht="15" thickBot="1" x14ac:dyDescent="0.35">
      <c r="A22" s="17" t="s">
        <v>25</v>
      </c>
      <c r="B22" s="18"/>
      <c r="C22" s="8"/>
      <c r="D22" s="9"/>
      <c r="E22" s="9">
        <f t="shared" ref="E22:H22" si="2">E11+E21</f>
        <v>52</v>
      </c>
      <c r="F22" s="9">
        <f t="shared" si="2"/>
        <v>63</v>
      </c>
      <c r="G22" s="9">
        <f t="shared" si="2"/>
        <v>115</v>
      </c>
      <c r="H22" s="9">
        <f t="shared" si="2"/>
        <v>1326</v>
      </c>
      <c r="I22" s="9"/>
      <c r="J22" s="9">
        <f>SUM(J21,J11)</f>
        <v>145.4</v>
      </c>
    </row>
  </sheetData>
  <mergeCells count="3">
    <mergeCell ref="B1:C1"/>
    <mergeCell ref="E1:F1"/>
    <mergeCell ref="A22:B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2024-09-23T11:52:52Z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